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04081F1D-F990-4351-9666-06E8731ADD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G26" i="1"/>
  <c r="F26" i="1"/>
  <c r="E26" i="1"/>
  <c r="H23" i="1"/>
  <c r="H22" i="1"/>
  <c r="H21" i="1"/>
  <c r="H19" i="1"/>
  <c r="H18" i="1"/>
  <c r="H16" i="1"/>
  <c r="H17" i="1"/>
  <c r="H20" i="1"/>
  <c r="H24" i="1"/>
  <c r="H25" i="1"/>
  <c r="H15" i="1" l="1"/>
  <c r="H14" i="1" l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<sst xmlns="http://schemas.openxmlformats.org/spreadsheetml/2006/main" count="51" uniqueCount="42">
  <si>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</si>
  <si>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</si>
  <si>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</si>
  <si>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</si>
  <si>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</si>
  <si>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</si>
  <si>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</si>
  <si>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</si>
  <si>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</si>
  <si>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</si>
  <si>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</si>
  <si>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</si>
  <si>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</si>
  <si>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</si>
  <si>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</si>
  <si>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</si>
  <si>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</si>
  <si>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</si>
  <si>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Ինտերնետ ծառայություն</t>
  </si>
  <si>
    <t>Նատալիա Պասխալովա</t>
  </si>
  <si>
    <t>Լավրենտ Հովսեփյան</t>
  </si>
  <si>
    <t>Մասնագիտական ծառայություններ</t>
  </si>
  <si>
    <t xml:space="preserve"> Պայմանագրի համարը՝   ՀԿ 119</t>
  </si>
  <si>
    <t>Պայմանագրի կնքման ամսաթիվը՝  04/04/2025</t>
  </si>
  <si>
    <t>հատուկ նպատակային նյութեր</t>
  </si>
  <si>
    <t>դրամ</t>
  </si>
  <si>
    <t>տրանսպորտի փոխհատուցում</t>
  </si>
  <si>
    <t>Այլ ծախսեր</t>
  </si>
  <si>
    <t>(2025 թվականի IV  եռամսյակ)</t>
  </si>
  <si>
    <t>Բյուջեով նախատեսված գումարը IV  եռամսյակ /հազ. դրամ/</t>
  </si>
  <si>
    <t>IV  եռամսյակի մնացորդը/պարտքը +/-/հազ. դրամ/8=7-6</t>
  </si>
  <si>
    <t>Փաստացի կատարված ծախսերը հազ. դրամ/ 01․10․2025-31․12․2025</t>
  </si>
  <si>
    <t>Վճարված գումարը հազ. դրամ/ 01․10․2025-31․12․2025</t>
  </si>
  <si>
    <t>Վճարման ժամկետը  01․10․2025-31․12․2025</t>
  </si>
  <si>
    <t>01․10․2025-31․12․2025</t>
  </si>
  <si>
    <t>Համակարգչային ծառայություններ</t>
  </si>
  <si>
    <t>Ուսուցիչների վերապատրաստում</t>
  </si>
  <si>
    <t>Ընթացիկ նորոգման նյութեր</t>
  </si>
  <si>
    <t>Գրասենյակային նյութեր</t>
  </si>
  <si>
    <t>Կենցաղային և հանրային սնունդ</t>
  </si>
  <si>
    <t>Պայմանագրի շրջանակներում &lt;&lt;01&gt;&gt; հոկտեմբեր  2025 թվականից մինչև &lt;&lt;31&gt;&gt;  դեկտեմբեր  2025 թվականը ընկած ժամանակահատվածում կատարվել է հետևյալ աշխատանքները, մատակարարումները և ծառայությունները.</t>
  </si>
  <si>
    <t xml:space="preserve"> &lt;&lt;08&gt;&gt; &lt;&lt;01&gt;&gt;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</si>
</sst>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workbookViewId="0">
      <selection activeCell="C9" sqref="C9:J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41</v>
      </c>
      <c r="B4" s="21"/>
      <c r="C4" s="21"/>
      <c r="D4" s="21"/>
      <c r="E4" s="21"/>
      <c r="F4" s="13"/>
      <c r="G4" s="13"/>
      <c r="H4" s="13"/>
      <c r="I4" s="13"/>
      <c r="J4" s="5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 x14ac:dyDescent="0.25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5"/>
    </row>
    <row r="7" spans="1:17" x14ac:dyDescent="0.25">
      <c r="A7" s="18" t="s">
        <v>22</v>
      </c>
      <c r="B7" s="18"/>
      <c r="C7" s="18"/>
      <c r="D7" s="18"/>
      <c r="E7" s="18"/>
      <c r="F7" s="18"/>
      <c r="G7" s="18"/>
      <c r="H7" s="18"/>
      <c r="I7" s="18"/>
      <c r="J7" s="5"/>
    </row>
    <row r="8" spans="1:17" x14ac:dyDescent="0.25">
      <c r="A8" s="18" t="s">
        <v>2</v>
      </c>
      <c r="B8" s="18"/>
      <c r="C8" s="18" t="s">
        <v>15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40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4"/>
      <c r="B12" s="4" t="s">
        <v>4</v>
      </c>
      <c r="C12" s="4" t="s">
        <v>5</v>
      </c>
      <c r="D12" s="4" t="s">
        <v>6</v>
      </c>
      <c r="E12" s="4" t="s">
        <v>31</v>
      </c>
      <c r="F12" s="4" t="s">
        <v>32</v>
      </c>
      <c r="G12" s="4" t="s">
        <v>29</v>
      </c>
      <c r="H12" s="4" t="s">
        <v>30</v>
      </c>
      <c r="I12" s="4" t="s">
        <v>33</v>
      </c>
      <c r="J12" s="4" t="s">
        <v>7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8</v>
      </c>
      <c r="C14" s="4" t="s">
        <v>9</v>
      </c>
      <c r="D14" s="6"/>
      <c r="E14" s="7">
        <v>16568.3</v>
      </c>
      <c r="F14" s="7">
        <v>16568.3</v>
      </c>
      <c r="G14" s="7">
        <v>16568.3</v>
      </c>
      <c r="H14" s="8">
        <f>+G14-F14</f>
        <v>0</v>
      </c>
      <c r="I14" s="23" t="s">
        <v>34</v>
      </c>
      <c r="J14" s="4"/>
      <c r="K14" s="3"/>
      <c r="M14" s="2"/>
    </row>
    <row r="15" spans="1:17" x14ac:dyDescent="0.25">
      <c r="A15" s="4">
        <v>2</v>
      </c>
      <c r="B15" s="4" t="s">
        <v>10</v>
      </c>
      <c r="C15" s="4" t="s">
        <v>11</v>
      </c>
      <c r="D15" s="6"/>
      <c r="E15" s="7">
        <v>188.2</v>
      </c>
      <c r="F15" s="7">
        <v>188.2</v>
      </c>
      <c r="G15" s="7">
        <v>188.2</v>
      </c>
      <c r="H15" s="8">
        <f t="shared" ref="H15:H25" si="0">+G15-F15</f>
        <v>0</v>
      </c>
      <c r="I15" s="24"/>
      <c r="J15" s="4"/>
      <c r="Q15" s="3"/>
    </row>
    <row r="16" spans="1:17" x14ac:dyDescent="0.25">
      <c r="A16" s="4">
        <v>3</v>
      </c>
      <c r="B16" s="4" t="s">
        <v>18</v>
      </c>
      <c r="C16" s="4" t="s">
        <v>9</v>
      </c>
      <c r="D16" s="6"/>
      <c r="E16" s="7">
        <v>20</v>
      </c>
      <c r="F16" s="7">
        <v>20</v>
      </c>
      <c r="G16" s="7">
        <v>20</v>
      </c>
      <c r="H16" s="8">
        <f t="shared" si="0"/>
        <v>0</v>
      </c>
      <c r="I16" s="24"/>
      <c r="J16" s="4"/>
      <c r="K16" s="3"/>
    </row>
    <row r="17" spans="1:14" x14ac:dyDescent="0.25">
      <c r="A17" s="4">
        <v>4</v>
      </c>
      <c r="B17" s="4" t="s">
        <v>26</v>
      </c>
      <c r="C17" s="4" t="s">
        <v>9</v>
      </c>
      <c r="D17" s="6"/>
      <c r="E17" s="7">
        <v>208.5</v>
      </c>
      <c r="F17" s="7">
        <v>208.5</v>
      </c>
      <c r="G17" s="7">
        <v>208.5</v>
      </c>
      <c r="H17" s="8">
        <f t="shared" si="0"/>
        <v>0</v>
      </c>
      <c r="I17" s="24"/>
      <c r="J17" s="4"/>
      <c r="K17" s="3"/>
    </row>
    <row r="18" spans="1:14" x14ac:dyDescent="0.25">
      <c r="A18" s="4"/>
      <c r="B18" s="4" t="s">
        <v>35</v>
      </c>
      <c r="C18" s="4" t="s">
        <v>25</v>
      </c>
      <c r="D18" s="6"/>
      <c r="E18" s="7">
        <v>112</v>
      </c>
      <c r="F18" s="7">
        <v>112</v>
      </c>
      <c r="G18" s="7">
        <v>120</v>
      </c>
      <c r="H18" s="8">
        <f t="shared" si="0"/>
        <v>8</v>
      </c>
      <c r="I18" s="24"/>
      <c r="J18" s="4"/>
      <c r="K18" s="3"/>
    </row>
    <row r="19" spans="1:14" x14ac:dyDescent="0.25">
      <c r="A19" s="4"/>
      <c r="B19" s="4" t="s">
        <v>36</v>
      </c>
      <c r="C19" s="4" t="s">
        <v>9</v>
      </c>
      <c r="D19" s="6"/>
      <c r="E19" s="7">
        <v>43.6</v>
      </c>
      <c r="F19" s="7">
        <v>43.6</v>
      </c>
      <c r="G19" s="7">
        <v>43.6</v>
      </c>
      <c r="H19" s="8">
        <f t="shared" si="0"/>
        <v>0</v>
      </c>
      <c r="I19" s="24"/>
      <c r="J19" s="4"/>
      <c r="K19" s="3"/>
    </row>
    <row r="20" spans="1:14" ht="19.5" customHeight="1" x14ac:dyDescent="0.25">
      <c r="A20" s="4">
        <v>5</v>
      </c>
      <c r="B20" s="4" t="s">
        <v>21</v>
      </c>
      <c r="C20" s="4" t="s">
        <v>9</v>
      </c>
      <c r="D20" s="6"/>
      <c r="E20" s="7">
        <v>385</v>
      </c>
      <c r="F20" s="7">
        <v>385</v>
      </c>
      <c r="G20" s="7">
        <v>400</v>
      </c>
      <c r="H20" s="8">
        <f t="shared" si="0"/>
        <v>15</v>
      </c>
      <c r="I20" s="24"/>
      <c r="J20" s="4"/>
      <c r="K20" s="3"/>
    </row>
    <row r="21" spans="1:14" ht="19.5" customHeight="1" x14ac:dyDescent="0.25">
      <c r="A21" s="4"/>
      <c r="B21" s="4" t="s">
        <v>37</v>
      </c>
      <c r="C21" s="4" t="s">
        <v>25</v>
      </c>
      <c r="D21" s="6"/>
      <c r="E21" s="7">
        <v>125.3</v>
      </c>
      <c r="F21" s="7">
        <v>125.3</v>
      </c>
      <c r="G21" s="7">
        <v>150</v>
      </c>
      <c r="H21" s="8">
        <f t="shared" si="0"/>
        <v>24.700000000000003</v>
      </c>
      <c r="I21" s="24"/>
      <c r="J21" s="4"/>
      <c r="K21" s="3"/>
    </row>
    <row r="22" spans="1:14" ht="19.5" customHeight="1" x14ac:dyDescent="0.25">
      <c r="A22" s="4"/>
      <c r="B22" s="4" t="s">
        <v>38</v>
      </c>
      <c r="C22" s="4" t="s">
        <v>25</v>
      </c>
      <c r="D22" s="6"/>
      <c r="E22" s="7">
        <v>331.2</v>
      </c>
      <c r="F22" s="7">
        <v>331.2</v>
      </c>
      <c r="G22" s="7">
        <v>400</v>
      </c>
      <c r="H22" s="8">
        <f t="shared" si="0"/>
        <v>68.800000000000011</v>
      </c>
      <c r="I22" s="24"/>
      <c r="J22" s="4"/>
      <c r="K22" s="3"/>
    </row>
    <row r="23" spans="1:14" ht="19.5" customHeight="1" x14ac:dyDescent="0.25">
      <c r="A23" s="4"/>
      <c r="B23" s="4" t="s">
        <v>39</v>
      </c>
      <c r="C23" s="4" t="s">
        <v>25</v>
      </c>
      <c r="D23" s="6"/>
      <c r="E23" s="7">
        <v>394.1</v>
      </c>
      <c r="F23" s="7">
        <v>394.1</v>
      </c>
      <c r="G23" s="7">
        <v>400</v>
      </c>
      <c r="H23" s="8">
        <f t="shared" si="0"/>
        <v>5.8999999999999773</v>
      </c>
      <c r="I23" s="24"/>
      <c r="J23" s="4"/>
      <c r="K23" s="3"/>
    </row>
    <row r="24" spans="1:14" x14ac:dyDescent="0.25">
      <c r="A24" s="4">
        <v>6</v>
      </c>
      <c r="B24" s="4" t="s">
        <v>24</v>
      </c>
      <c r="C24" s="4" t="s">
        <v>25</v>
      </c>
      <c r="D24" s="6"/>
      <c r="E24" s="7">
        <v>218.8</v>
      </c>
      <c r="F24" s="7">
        <v>218.8</v>
      </c>
      <c r="G24" s="7">
        <v>250</v>
      </c>
      <c r="H24" s="8">
        <f t="shared" si="0"/>
        <v>31.199999999999989</v>
      </c>
      <c r="I24" s="24"/>
      <c r="J24" s="4"/>
      <c r="K24" s="3"/>
    </row>
    <row r="25" spans="1:14" x14ac:dyDescent="0.25">
      <c r="A25" s="4">
        <v>7</v>
      </c>
      <c r="B25" s="4" t="s">
        <v>27</v>
      </c>
      <c r="C25" s="4" t="s">
        <v>9</v>
      </c>
      <c r="D25" s="6"/>
      <c r="E25" s="7">
        <v>11</v>
      </c>
      <c r="F25" s="7">
        <v>11</v>
      </c>
      <c r="G25" s="7">
        <v>20</v>
      </c>
      <c r="H25" s="8">
        <f t="shared" si="0"/>
        <v>9</v>
      </c>
      <c r="I25" s="25"/>
      <c r="J25" s="4"/>
      <c r="M25" s="3"/>
    </row>
    <row r="26" spans="1:14" ht="23.25" customHeight="1" x14ac:dyDescent="0.25">
      <c r="A26" s="4"/>
      <c r="B26" s="4" t="s">
        <v>12</v>
      </c>
      <c r="C26" s="4"/>
      <c r="D26" s="4"/>
      <c r="E26" s="9">
        <f>SUM(E14:E25)</f>
        <v>18605.999999999996</v>
      </c>
      <c r="F26" s="9">
        <f>SUM(F14:F25)</f>
        <v>18605.999999999996</v>
      </c>
      <c r="G26" s="9">
        <f>SUM(G14:G25)</f>
        <v>18768.599999999999</v>
      </c>
      <c r="H26" s="9">
        <f>SUM(H14:H25)</f>
        <v>162.59999999999997</v>
      </c>
      <c r="I26" s="10"/>
      <c r="J26" s="4"/>
      <c r="M26" s="3"/>
    </row>
    <row r="27" spans="1:14" ht="23.25" customHeight="1" x14ac:dyDescent="0.25">
      <c r="A27" s="5"/>
      <c r="B27" s="5"/>
      <c r="C27" s="5"/>
      <c r="D27" s="5"/>
      <c r="E27" s="14"/>
      <c r="F27" s="14"/>
      <c r="G27" s="14"/>
      <c r="H27" s="14"/>
      <c r="I27" s="15"/>
      <c r="J27" s="5"/>
      <c r="M27" s="3"/>
    </row>
    <row r="28" spans="1:14" x14ac:dyDescent="0.25">
      <c r="A28" s="11"/>
      <c r="B28" s="16" t="s">
        <v>16</v>
      </c>
      <c r="C28" s="17" t="s">
        <v>19</v>
      </c>
      <c r="D28" s="17"/>
      <c r="E28" s="17"/>
      <c r="F28" s="12"/>
      <c r="G28" s="11"/>
      <c r="H28" s="11"/>
      <c r="I28" s="11"/>
      <c r="J28" s="11"/>
      <c r="M28" s="3"/>
      <c r="N28" s="3"/>
    </row>
    <row r="29" spans="1:14" x14ac:dyDescent="0.25">
      <c r="A29" s="11"/>
      <c r="B29" s="16" t="s">
        <v>14</v>
      </c>
      <c r="C29" s="17" t="s">
        <v>20</v>
      </c>
      <c r="D29" s="17"/>
      <c r="E29" s="17"/>
      <c r="F29" s="12"/>
      <c r="G29" s="12"/>
      <c r="H29" s="11"/>
      <c r="I29" s="11"/>
      <c r="J29" s="11"/>
      <c r="M29" s="3"/>
    </row>
    <row r="30" spans="1:14" x14ac:dyDescent="0.25">
      <c r="G30" s="3"/>
    </row>
    <row r="31" spans="1:14" x14ac:dyDescent="0.25">
      <c r="K31" s="3"/>
    </row>
    <row r="36" spans="8:8" x14ac:dyDescent="0.25">
      <c r="H36" s="3"/>
    </row>
    <row r="38" spans="8:8" x14ac:dyDescent="0.25">
      <c r="H38" s="3"/>
    </row>
  </sheetData>
  <mergeCells count="15">
    <mergeCell ref="C29:E29"/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2026-01-12T10:28:17Z</dcterms:modified>
</cp:coreProperties>
</file>